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<sst xmlns="http://schemas.openxmlformats.org/spreadsheetml/2006/main" count="127" uniqueCount="124">
  <si>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</si>
  <si>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</si>
  <si>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</si>
  <si>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</si>
  <si>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</si>
  <si>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</si>
  <si>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</si>
  <si>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</si>
  <si>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</si>
  <si>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</si>
  <si>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</si>
  <si>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</si>
  <si>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</si>
  <si>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</si>
  <si>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</si>
  <si>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</si>
  <si>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</si>
  <si>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</si>
  <si>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</si>
  <si>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</si>
  <si>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</si>
  <si>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</si>
  <si>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</si>
  <si>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</si>
  <si>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</si>
  <si>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</si>
  <si>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</si>
  <si>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</si>
  <si>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</si>
  <si>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</si>
  <si>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</si>
  <si>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</si>
  <si>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</si>
  <si>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</si>
  <si>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</si>
  <si>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</si>
  <si>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</si>
  <si>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</si>
  <si>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</si>
  <si>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</si>
  <si>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</si>
  <si>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</si>
  <si>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</si>
  <si>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</si>
  <si>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</si>
  <si>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</si>
  <si>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</si>
  <si>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</si>
  <si>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</si>
  <si>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</si>
  <si>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</si>
  <si>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</si>
  <si>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</si>
  <si>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</si>
  <si>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</si>
  <si>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</si>
  <si>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</si>
  <si>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</si>
  <si>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</si>
  <si>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</si>
  <si>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</si>
  <si>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</si>
  <si>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</si>
  <si>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</si>
  <si>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</si>
  <si>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</si>
  <si>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</si>
  <si>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</si>
  <si>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</si>
  <si>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</si>
  <si>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</si>
  <si>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</si>
  <si>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</si>
  <si>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</si>
  <si>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</si>
  <si>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</si>
  <si>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</si>
  <si>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</si>
  <si>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</si>
  <si>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</si>
  <si>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</si>
  <si>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</si>
  <si>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</si>
  <si>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</si>
  <si>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</si>
  <si>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</si>
  <si>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</si>
  <si>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</si>
  <si>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</si>
  <si>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</si>
  <si>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</si>
  <si>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</si>
  <si>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</si>
  <si>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</si>
  <si>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</si>
  <si>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</si>
  <si>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</si>
  <si>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</si>
  <si>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</si>
  <si>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</si>
  <si>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</si>
  <si>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</si>
  <si>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</si>
  <si>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</si>
  <si>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</si>
  <si>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</si>
  <si>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</si>
  <si>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</si>
  <si>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</si>
  <si>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</si>
  <si>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</si>
  <si>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</si>
  <si>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</si>
  <si>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</si>
  <si>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</si>
  <si>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</si>
  <si>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</si>
  <si>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</si>
  <si>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</si>
  <si>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</si>
  <si>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EN SAN JUAN DEL RIO, QRO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</si>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</sst>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1428750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90500" y="2000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86</xdr:row>
      <xdr:rowOff>0</xdr:rowOff>
    </xdr:from>
    <xdr:to>
      <xdr:col>3</xdr:col>
      <xdr:colOff>266700</xdr:colOff>
      <xdr:row>91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1276350" y="1585912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86</xdr:row>
      <xdr:rowOff>0</xdr:rowOff>
    </xdr:from>
    <xdr:to>
      <xdr:col>4</xdr:col>
      <xdr:colOff>3943350</xdr:colOff>
      <xdr:row>91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6048375" y="1585912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D95" sqref="D95"/>
    </sheetView>
  </sheetViews>
  <sheetFormatPr defaultColWidth="11.421875" defaultRowHeight="15"/>
  <cols>
    <col min="1" max="1" width="2.281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8" width="2.8515625" style="1" customWidth="1"/>
    <col min="9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1033806.76</v>
      </c>
      <c r="D9" s="9">
        <f>SUM(D10:D16)</f>
        <v>223057.6</v>
      </c>
      <c r="E9" s="11" t="s">
        <v>8</v>
      </c>
      <c r="F9" s="9">
        <f>SUM(F10:F18)</f>
        <v>211638.71000000002</v>
      </c>
      <c r="G9" s="9">
        <f>SUM(G10:G18)</f>
        <v>234892.65</v>
      </c>
    </row>
    <row r="10" spans="2:7" ht="12.75">
      <c r="B10" s="12" t="s">
        <v>9</v>
      </c>
      <c r="C10" s="9">
        <v>6764</v>
      </c>
      <c r="D10" s="9">
        <v>0</v>
      </c>
      <c r="E10" s="13" t="s">
        <v>10</v>
      </c>
      <c r="F10" s="9">
        <v>52690.87</v>
      </c>
      <c r="G10" s="9">
        <v>52690.87</v>
      </c>
    </row>
    <row r="11" spans="2:7" ht="12.75">
      <c r="B11" s="12" t="s">
        <v>11</v>
      </c>
      <c r="C11" s="9">
        <v>1027042.76</v>
      </c>
      <c r="D11" s="9">
        <v>223057.6</v>
      </c>
      <c r="E11" s="13" t="s">
        <v>12</v>
      </c>
      <c r="F11" s="9">
        <v>0.93</v>
      </c>
      <c r="G11" s="9">
        <v>4368.04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122057.91</v>
      </c>
      <c r="G16" s="9">
        <v>140944.74</v>
      </c>
    </row>
    <row r="17" spans="2:7" ht="12.75">
      <c r="B17" s="10" t="s">
        <v>23</v>
      </c>
      <c r="C17" s="9">
        <f>SUM(C18:C24)</f>
        <v>1087318.34</v>
      </c>
      <c r="D17" s="9">
        <f>SUM(D18:D24)</f>
        <v>1087318.34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36889</v>
      </c>
      <c r="G18" s="9">
        <v>36889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1087318.34</v>
      </c>
      <c r="D20" s="9">
        <v>1087318.34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20237.82</v>
      </c>
      <c r="D25" s="9">
        <f>SUM(D26:D30)</f>
        <v>17961.57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20237.82</v>
      </c>
      <c r="D26" s="9">
        <v>17961.57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2141362.92</v>
      </c>
      <c r="D47" s="9">
        <f>D9+D17+D25+D31+D37+D38+D41</f>
        <v>1328337.5100000002</v>
      </c>
      <c r="E47" s="8" t="s">
        <v>82</v>
      </c>
      <c r="F47" s="9">
        <f>F9+F19+F23+F26+F27+F31+F38+F42</f>
        <v>211668.71000000002</v>
      </c>
      <c r="G47" s="9">
        <f>G9+G19+G23+G26+G27+G31+G38+G42</f>
        <v>234892.65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629372.44</v>
      </c>
      <c r="D53" s="9">
        <v>629372.44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104537</v>
      </c>
      <c r="D56" s="9">
        <v>104537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211668.71000000002</v>
      </c>
      <c r="G59" s="9">
        <f>G47+G57</f>
        <v>234892.65</v>
      </c>
    </row>
    <row r="60" spans="2:7" ht="25.5">
      <c r="B60" s="6" t="s">
        <v>102</v>
      </c>
      <c r="C60" s="9">
        <f>SUM(C50:C58)</f>
        <v>733909.44</v>
      </c>
      <c r="D60" s="9">
        <f>SUM(D50:D58)</f>
        <v>733909.44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2875272.36</v>
      </c>
      <c r="D62" s="9">
        <f>D47+D60</f>
        <v>2062246.9500000002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346864.89</v>
      </c>
      <c r="G63" s="9">
        <f>SUM(G64:G66)</f>
        <v>346864.89</v>
      </c>
    </row>
    <row r="64" spans="2:7" ht="12.75">
      <c r="B64" s="10"/>
      <c r="C64" s="9"/>
      <c r="D64" s="9"/>
      <c r="E64" s="11" t="s">
        <v>106</v>
      </c>
      <c r="F64" s="9">
        <v>346864.89</v>
      </c>
      <c r="G64" s="9">
        <v>346864.89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2316738.79</v>
      </c>
      <c r="G68" s="9">
        <f>SUM(G69:G73)</f>
        <v>1480489.44</v>
      </c>
    </row>
    <row r="69" spans="2:7" ht="12.75">
      <c r="B69" s="10"/>
      <c r="C69" s="9"/>
      <c r="D69" s="9"/>
      <c r="E69" s="11" t="s">
        <v>110</v>
      </c>
      <c r="F69" s="9">
        <v>836249.35</v>
      </c>
      <c r="G69" s="9">
        <v>-203214.35</v>
      </c>
    </row>
    <row r="70" spans="2:7" ht="12.75">
      <c r="B70" s="10"/>
      <c r="C70" s="9"/>
      <c r="D70" s="9"/>
      <c r="E70" s="11" t="s">
        <v>111</v>
      </c>
      <c r="F70" s="9">
        <v>1480489.44</v>
      </c>
      <c r="G70" s="9">
        <v>1683703.79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2663603.68</v>
      </c>
      <c r="G79" s="9">
        <f>G63+G68+G75</f>
        <v>1827354.33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2875272.39</v>
      </c>
      <c r="G81" s="9">
        <f>G59+G79</f>
        <v>2062246.98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2016-12-20T19:33:34Z</cp:lastPrinted>
  <dcterms:created xsi:type="dcterms:W3CDTF">2016-10-11T18:36:49Z</dcterms:created>
  <dcterms:modified xsi:type="dcterms:W3CDTF">2022-07-18T19:38:45Z</dcterms:modified>
  <cp:category/>
  <cp:version/>
  <cp:contentType/>
  <cp:contentStatus/>
</cp:coreProperties>
</file>